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8_{13747F71-3F3D-4C13-A58F-2AE026873B66}" xr6:coauthVersionLast="47" xr6:coauthVersionMax="47" xr10:uidLastSave="{00000000-0000-0000-0000-000000000000}"/>
  <bookViews>
    <workbookView xWindow="-120" yWindow="-120" windowWidth="29040" windowHeight="15840" xr2:uid="{00000000-000D-0000-FFFF-FFFF00000000}"/>
  </bookViews>
  <sheets>
    <sheet name="Investitionen ins Haus in Lüh" sheetId="5" r:id="rId1"/>
    <sheet name="Diagrammdaten" sheetId="3" state="hidden" r:id="rId2"/>
  </sheets>
  <definedNames>
    <definedName name="_xlnm._FilterDatabase" localSheetId="0" hidden="1">'Investitionen ins Haus in Lüh'!$M$14:$M$17</definedName>
    <definedName name="AllottedFunds">#REF!</definedName>
    <definedName name="ColumnTitle2" localSheetId="0">Daten3[[#Headers],[Investition]]</definedName>
    <definedName name="ColumnTitle2">#REF!</definedName>
    <definedName name="ColumnTitleRegion1..D4.2" localSheetId="0">'Investitionen ins Haus in Lüh'!$B$11</definedName>
    <definedName name="ColumnTitleRegion1..D4.2">#REF!</definedName>
    <definedName name="_xlnm.Print_Titles" localSheetId="0">'Investitionen ins Haus in Lüh'!$13:$13</definedName>
    <definedName name="FundsRemaining">INDEX(#REF!,ROWS(#REF!),1)</definedName>
    <definedName name="FundsRemainingLabel">#REF!</definedName>
    <definedName name="FundsUsed">#REF!</definedName>
    <definedName name="FundsUsedLabel">#REF!</definedName>
    <definedName name="RowTitleRegion1..C11">#REF!</definedName>
    <definedName name="Slicer_Category1">#N/A</definedName>
    <definedName name="Titel1">#REF!</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5" l="1"/>
  <c r="H15" i="5"/>
  <c r="H20" i="5"/>
  <c r="H18" i="5"/>
  <c r="H19" i="5"/>
  <c r="H14" i="5"/>
  <c r="H17" i="5"/>
  <c r="F21" i="5"/>
  <c r="G22" i="5"/>
  <c r="C12" i="5"/>
  <c r="H23" i="5" l="1"/>
  <c r="B12" i="5"/>
  <c r="F12" i="5"/>
  <c r="A4" i="3" l="1"/>
  <c r="A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10" authorId="0" shapeId="0" xr:uid="{752FA561-ABD5-43B7-9CAC-C392E7D4222A}">
      <text>
        <r>
          <rPr>
            <b/>
            <u/>
            <sz val="9"/>
            <color indexed="81"/>
            <rFont val="Segoe UI"/>
            <family val="2"/>
          </rPr>
          <t xml:space="preserve">Bitte eintragen:
</t>
        </r>
        <r>
          <rPr>
            <sz val="9"/>
            <color indexed="81"/>
            <rFont val="Segoe UI"/>
            <family val="2"/>
          </rPr>
          <t>- Investition
- Prio (Auswahlliste)
- Status (Auswahlliste)
-Umsetzung
-geplantes Budget
-verbrauchtes Budget
Das verbleibende Budget für diese Investition wird berechnet.
Die Summen am Ende der Tabelle (grau) werden automatisch generiert, daher bitte nicht überschreiben. So lässt sich ein Gesamtbudget ermitteln für Investitionen sowie was davon verbraucht wurde und was noch übrig bleibt.
Je nach Status zeigt die Investition eine unterschiedliche Farbe an (abgesagte Investitionen werden z.B. grau hinterlegt)
Wenn das Budget unterschritten wurde, wird das verbleibende Budget (je Zeile für jede einzelne Investition sowie letzte Zeile in grau für die Gesamtinvestition) grün angezeigt. Hat man die geplanten Kosten überzogen, wird es rot angezeigt. Man weiß also sofort, ob man gut wirtschaftet oder nicht und muss ggf. das Budget für einzelne Investitionen noch mal anpassen. 
Die Sortierung erfolgt nach 
-Status
-Prio
Bei neuen Einträgen (neue Zeile)  oder neuer Priorisierung bzw. Status ggf. unter "Daten" "Erneut anwenden" die Sortierung neu anstossen.</t>
        </r>
      </text>
    </comment>
  </commentList>
</comments>
</file>

<file path=xl/sharedStrings.xml><?xml version="1.0" encoding="utf-8"?>
<sst xmlns="http://schemas.openxmlformats.org/spreadsheetml/2006/main" count="41" uniqueCount="31">
  <si>
    <t>Dieses Blatt sollte nicht angezeigt werden.</t>
  </si>
  <si>
    <t>Diagrammbeschriftungen</t>
  </si>
  <si>
    <t>BUDGETZUSAMMENFASSUNG</t>
  </si>
  <si>
    <t>Investition</t>
  </si>
  <si>
    <t>in Arbeit</t>
  </si>
  <si>
    <t>Fenster in der Küche erneuern</t>
  </si>
  <si>
    <t>Status</t>
  </si>
  <si>
    <t>Prio</t>
  </si>
  <si>
    <t>geplantes Budget</t>
  </si>
  <si>
    <t>GEPLANTES BUDGET</t>
  </si>
  <si>
    <t>VERBRAUCHTES BUDGET</t>
  </si>
  <si>
    <t>VERBLEIBENDES BUDGET</t>
  </si>
  <si>
    <t>verbraucht</t>
  </si>
  <si>
    <t>Umsetzung</t>
  </si>
  <si>
    <t>steht noch nicht fest</t>
  </si>
  <si>
    <t>Abgesagt</t>
  </si>
  <si>
    <t>in Planung</t>
  </si>
  <si>
    <t>Summe geplantes Budget</t>
  </si>
  <si>
    <t>verbleibend</t>
  </si>
  <si>
    <t>GEPLANTE
INVESTITIONEN IN ERNEUERUNGEN, 
INSTANDSETZUNG UND INSTANDHALTUNG</t>
  </si>
  <si>
    <t>Vorschlag</t>
  </si>
  <si>
    <t>Dachbeschichtung erneuern</t>
  </si>
  <si>
    <t>verbrauchtes Budget</t>
  </si>
  <si>
    <t>verbleibendes Budget</t>
  </si>
  <si>
    <t>Abgeschlossen</t>
  </si>
  <si>
    <t>Haus</t>
  </si>
  <si>
    <t>Fussboden im Wohnzimmer erneuern</t>
  </si>
  <si>
    <t>neuen Waschtisch im Bad einbauen</t>
  </si>
  <si>
    <t>Fenster im DG erneuern</t>
  </si>
  <si>
    <t>Treppenaufgang neu gestalten</t>
  </si>
  <si>
    <t>Elektrik erneuern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</si>
</sst>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0\ &quot;€&quot;;[Red]\-#,##0\ &quot;€&quot;"/>
    <numFmt numFmtId="8" formatCode="#,##0.00\ &quot;€&quot;;[Red]\-#,##0.00\ &quot;€&quot;"/>
    <numFmt numFmtId="164" formatCode="[&lt;=9999999]###\-####;###\-###\-####"/>
    <numFmt numFmtId="165" formatCode=";;;"/>
    <numFmt numFmtId="166" formatCode="#,##0.00\ &quot;€&quot;"/>
    <numFmt numFmtId="167" formatCode="&quot;$&quot;#,##0.00"/>
    <numFmt numFmtId="168" formatCode="&quot;$&quot;#,##0.00_);[Red]\(&quot;$&quot;#,##0.00\)"/>
  </numFmts>
  <fonts count="19" x14ac:knownFonts="1">
    <font>
      <sz val="12"/>
      <color theme="4" tint="-0.499984740745262"/>
      <name val="Times New Roman"/>
      <family val="2"/>
      <scheme val="minor"/>
    </font>
    <font>
      <sz val="48"/>
      <color theme="2"/>
      <name val="Arial Black"/>
      <family val="2"/>
      <scheme val="major"/>
    </font>
    <font>
      <sz val="14"/>
      <color theme="2"/>
      <name val="Arial Black"/>
      <family val="2"/>
      <scheme val="major"/>
    </font>
    <font>
      <sz val="12"/>
      <color theme="4"/>
      <name val="Times New Roman"/>
      <family val="2"/>
      <scheme val="minor"/>
    </font>
    <font>
      <sz val="12"/>
      <color theme="4" tint="-0.499984740745262"/>
      <name val="Times New Roman"/>
      <family val="2"/>
      <scheme val="minor"/>
    </font>
    <font>
      <sz val="12"/>
      <color theme="5" tint="-0.24994659260841701"/>
      <name val="Arial Black"/>
      <family val="2"/>
      <scheme val="major"/>
    </font>
    <font>
      <sz val="11"/>
      <color theme="5" tint="-0.24994659260841701"/>
      <name val="Arial Black"/>
      <family val="2"/>
      <scheme val="major"/>
    </font>
    <font>
      <b/>
      <sz val="12"/>
      <color theme="4" tint="-0.499984740745262"/>
      <name val="Times New Roman"/>
      <family val="2"/>
      <scheme val="minor"/>
    </font>
    <font>
      <sz val="12"/>
      <color theme="0"/>
      <name val="Times New Roman"/>
      <family val="2"/>
      <scheme val="minor"/>
    </font>
    <font>
      <sz val="12"/>
      <color theme="4"/>
      <name val="Times New Roman"/>
      <family val="1"/>
      <scheme val="minor"/>
    </font>
    <font>
      <sz val="12"/>
      <color theme="1"/>
      <name val="Times New Roman"/>
      <family val="2"/>
      <scheme val="minor"/>
    </font>
    <font>
      <u/>
      <sz val="11"/>
      <color theme="1" tint="0.249977111117893"/>
      <name val="Arial Black"/>
      <family val="2"/>
      <scheme val="major"/>
    </font>
    <font>
      <b/>
      <sz val="10"/>
      <color theme="4" tint="-0.499984740745262"/>
      <name val="Arial Black"/>
      <family val="2"/>
      <scheme val="major"/>
    </font>
    <font>
      <sz val="10"/>
      <color rgb="FFFFC000"/>
      <name val="Arial Black"/>
      <family val="2"/>
      <scheme val="major"/>
    </font>
    <font>
      <sz val="22"/>
      <color theme="2"/>
      <name val="Arial Black"/>
      <family val="2"/>
      <scheme val="major"/>
    </font>
    <font>
      <sz val="12"/>
      <color rgb="FF0070C0"/>
      <name val="Arial Black"/>
      <family val="2"/>
      <scheme val="major"/>
    </font>
    <font>
      <sz val="9"/>
      <color indexed="81"/>
      <name val="Segoe UI"/>
      <family val="2"/>
    </font>
    <font>
      <b/>
      <sz val="12"/>
      <color theme="4" tint="-0.499984740745262"/>
      <name val="Times New Roman"/>
      <family val="1"/>
      <scheme val="minor"/>
    </font>
    <font>
      <b/>
      <u/>
      <sz val="9"/>
      <color indexed="81"/>
      <name val="Segoe UI"/>
      <family val="2"/>
    </font>
  </fonts>
  <fills count="11">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n">
        <color theme="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ck">
        <color theme="4"/>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horizontal="left" vertical="center" wrapText="1"/>
    </xf>
    <xf numFmtId="0" fontId="2" fillId="2" borderId="0" applyNumberFormat="0" applyProtection="0">
      <alignment vertical="center" wrapText="1"/>
    </xf>
    <xf numFmtId="0" fontId="5" fillId="0" borderId="1" applyNumberFormat="0" applyFill="0" applyProtection="0"/>
    <xf numFmtId="0" fontId="3" fillId="0" borderId="2" applyNumberFormat="0" applyFont="0" applyFill="0" applyAlignment="0" applyProtection="0"/>
    <xf numFmtId="0" fontId="9" fillId="0" borderId="2" applyNumberFormat="0" applyFill="0" applyAlignment="0" applyProtection="0">
      <alignment vertical="center"/>
    </xf>
    <xf numFmtId="0" fontId="6" fillId="5" borderId="0" applyNumberFormat="0" applyFill="0" applyBorder="0" applyProtection="0"/>
    <xf numFmtId="166" fontId="4" fillId="0" borderId="0" applyFill="0" applyBorder="0" applyProtection="0">
      <alignment horizontal="right" vertical="center"/>
    </xf>
    <xf numFmtId="6" fontId="4" fillId="0" borderId="0" applyFill="0" applyBorder="0" applyAlignment="0" applyProtection="0"/>
    <xf numFmtId="0" fontId="1" fillId="2" borderId="0" applyNumberFormat="0" applyBorder="0" applyProtection="0">
      <alignment vertical="center"/>
    </xf>
    <xf numFmtId="8" fontId="7" fillId="4" borderId="0" applyFill="0" applyBorder="0" applyProtection="0">
      <alignment horizontal="left" vertical="top"/>
    </xf>
    <xf numFmtId="0" fontId="4" fillId="5" borderId="0" applyNumberFormat="0" applyBorder="0" applyAlignment="0" applyProtection="0"/>
    <xf numFmtId="164" fontId="4" fillId="0" borderId="0" applyFont="0" applyFill="0" applyBorder="0" applyAlignment="0">
      <alignment horizontal="left" vertical="center" wrapText="1"/>
    </xf>
    <xf numFmtId="0" fontId="4" fillId="3" borderId="0" applyNumberFormat="0" applyFill="0" applyBorder="0" applyAlignment="0" applyProtection="0">
      <alignment horizontal="left" vertical="center"/>
    </xf>
    <xf numFmtId="0" fontId="4" fillId="0" borderId="0" applyNumberFormat="0" applyFill="0" applyBorder="0" applyAlignment="0" applyProtection="0">
      <alignment vertical="center" wrapText="1"/>
    </xf>
    <xf numFmtId="0" fontId="8" fillId="6" borderId="0" applyNumberFormat="0" applyFill="0" applyBorder="0" applyAlignment="0">
      <alignment horizontal="left" vertical="center"/>
    </xf>
    <xf numFmtId="167" fontId="4" fillId="0" borderId="0" applyFill="0" applyBorder="0" applyProtection="0">
      <alignment horizontal="right" vertical="center"/>
    </xf>
    <xf numFmtId="168" fontId="7" fillId="4" borderId="0" applyFill="0" applyBorder="0" applyProtection="0">
      <alignment horizontal="left" vertical="top"/>
    </xf>
    <xf numFmtId="0" fontId="8" fillId="6" borderId="0" applyNumberFormat="0" applyFill="0" applyBorder="0" applyAlignment="0">
      <alignment horizontal="left" vertical="center"/>
    </xf>
  </cellStyleXfs>
  <cellXfs count="42">
    <xf numFmtId="0" fontId="0" fillId="0" borderId="0" xfId="0">
      <alignment horizontal="left" vertical="center" wrapText="1"/>
    </xf>
    <xf numFmtId="0" fontId="3" fillId="0" borderId="0" xfId="0" applyFont="1" applyFill="1" applyAlignment="1">
      <alignment vertical="center"/>
    </xf>
    <xf numFmtId="0" fontId="5" fillId="0" borderId="1" xfId="2"/>
    <xf numFmtId="0" fontId="0" fillId="0" borderId="0" xfId="0">
      <alignment horizontal="left" vertical="center" wrapText="1"/>
    </xf>
    <xf numFmtId="0" fontId="0" fillId="0" borderId="0" xfId="0" applyFont="1" applyFill="1" applyBorder="1">
      <alignment horizontal="left" vertical="center" wrapText="1"/>
    </xf>
    <xf numFmtId="0" fontId="6" fillId="0" borderId="0" xfId="5" applyFill="1"/>
    <xf numFmtId="165" fontId="10" fillId="0" borderId="0" xfId="14" applyNumberFormat="1" applyFont="1" applyFill="1" applyAlignment="1">
      <alignment horizontal="left" vertical="center" wrapText="1"/>
    </xf>
    <xf numFmtId="0" fontId="11" fillId="7" borderId="5" xfId="5" applyFont="1" applyFill="1" applyBorder="1"/>
    <xf numFmtId="0" fontId="11" fillId="7" borderId="6" xfId="5" applyFont="1" applyFill="1" applyBorder="1"/>
    <xf numFmtId="8" fontId="7" fillId="7" borderId="3" xfId="9" applyFill="1" applyBorder="1">
      <alignment horizontal="left" vertical="top"/>
    </xf>
    <xf numFmtId="8" fontId="7" fillId="7" borderId="4" xfId="9" applyFill="1" applyBorder="1">
      <alignment horizontal="left" vertical="top"/>
    </xf>
    <xf numFmtId="0" fontId="0" fillId="0" borderId="13" xfId="0" applyFont="1" applyFill="1" applyBorder="1">
      <alignment horizontal="left" vertical="center" wrapText="1"/>
    </xf>
    <xf numFmtId="0" fontId="14" fillId="2" borderId="0" xfId="8" applyFont="1" applyAlignment="1">
      <alignment vertical="center" wrapText="1"/>
    </xf>
    <xf numFmtId="166" fontId="4" fillId="0" borderId="0" xfId="6" applyNumberFormat="1" applyFill="1" applyBorder="1" applyAlignment="1">
      <alignment horizontal="left" vertical="center"/>
    </xf>
    <xf numFmtId="0" fontId="2" fillId="2" borderId="0" xfId="1" applyBorder="1" applyAlignment="1">
      <alignment vertical="center" wrapText="1"/>
    </xf>
    <xf numFmtId="166" fontId="4" fillId="0" borderId="14" xfId="6" applyNumberFormat="1" applyFill="1" applyBorder="1" applyAlignment="1">
      <alignment horizontal="left" vertical="center"/>
    </xf>
    <xf numFmtId="0" fontId="12" fillId="8" borderId="13" xfId="0" applyFont="1" applyFill="1" applyBorder="1">
      <alignment horizontal="left" vertical="center" wrapText="1"/>
    </xf>
    <xf numFmtId="0" fontId="12" fillId="8" borderId="0" xfId="0" applyFont="1" applyFill="1" applyBorder="1">
      <alignment horizontal="left" vertical="center" wrapText="1"/>
    </xf>
    <xf numFmtId="166" fontId="12" fillId="8" borderId="0" xfId="6" applyFont="1" applyFill="1" applyBorder="1" applyAlignment="1">
      <alignment horizontal="left" vertical="center"/>
    </xf>
    <xf numFmtId="166" fontId="12" fillId="8" borderId="0" xfId="0" applyNumberFormat="1" applyFont="1" applyFill="1" applyBorder="1" applyAlignment="1">
      <alignment horizontal="left" vertical="center"/>
    </xf>
    <xf numFmtId="0" fontId="12" fillId="8" borderId="15" xfId="0" applyFont="1" applyFill="1" applyBorder="1">
      <alignment horizontal="left" vertical="center" wrapText="1"/>
    </xf>
    <xf numFmtId="0" fontId="12" fillId="8" borderId="7" xfId="0" applyFont="1" applyFill="1" applyBorder="1">
      <alignment horizontal="left" vertical="center" wrapText="1"/>
    </xf>
    <xf numFmtId="166" fontId="12" fillId="8" borderId="7" xfId="0" applyNumberFormat="1" applyFont="1" applyFill="1" applyBorder="1">
      <alignment horizontal="left" vertical="center" wrapText="1"/>
    </xf>
    <xf numFmtId="166" fontId="12" fillId="8" borderId="16" xfId="0" applyNumberFormat="1" applyFont="1" applyFill="1" applyBorder="1">
      <alignment horizontal="left" vertical="center" wrapText="1"/>
    </xf>
    <xf numFmtId="0" fontId="0" fillId="10" borderId="0" xfId="0" applyFill="1" applyBorder="1">
      <alignment horizontal="left" vertical="center" wrapText="1"/>
    </xf>
    <xf numFmtId="166" fontId="12" fillId="10" borderId="0" xfId="0" applyNumberFormat="1" applyFont="1" applyFill="1" applyBorder="1">
      <alignment horizontal="left" vertical="center" wrapText="1"/>
    </xf>
    <xf numFmtId="9" fontId="12" fillId="8" borderId="9" xfId="0" applyNumberFormat="1" applyFont="1" applyFill="1" applyBorder="1">
      <alignment horizontal="left" vertical="center" wrapText="1"/>
    </xf>
    <xf numFmtId="0" fontId="13" fillId="7" borderId="6"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9" xfId="0" applyFont="1" applyFill="1" applyBorder="1" applyAlignment="1">
      <alignment horizontal="left" vertical="center" wrapText="1"/>
    </xf>
    <xf numFmtId="0" fontId="2" fillId="10" borderId="0" xfId="1" applyFill="1" applyBorder="1" applyAlignment="1">
      <alignment horizontal="center" vertical="center" wrapText="1"/>
    </xf>
    <xf numFmtId="0" fontId="13" fillId="10" borderId="0" xfId="0" applyFont="1" applyFill="1" applyBorder="1" applyAlignment="1">
      <alignment horizontal="left" vertical="center" wrapText="1"/>
    </xf>
    <xf numFmtId="0" fontId="2" fillId="2" borderId="9" xfId="1" applyBorder="1" applyAlignment="1">
      <alignment horizontal="center" vertical="center" wrapText="1"/>
    </xf>
    <xf numFmtId="0" fontId="15" fillId="0" borderId="10" xfId="2" applyFont="1" applyBorder="1"/>
    <xf numFmtId="0" fontId="15" fillId="0" borderId="11" xfId="2" applyFont="1" applyBorder="1"/>
    <xf numFmtId="0" fontId="15" fillId="0" borderId="11" xfId="2" applyFont="1" applyBorder="1" applyAlignment="1">
      <alignment horizontal="left"/>
    </xf>
    <xf numFmtId="0" fontId="15" fillId="0" borderId="12" xfId="2" applyFont="1" applyBorder="1" applyAlignment="1">
      <alignment horizontal="left"/>
    </xf>
    <xf numFmtId="0" fontId="0" fillId="0" borderId="0" xfId="0" applyNumberFormat="1" applyFont="1" applyFill="1" applyBorder="1">
      <alignment horizontal="left" vertical="center" wrapText="1"/>
    </xf>
    <xf numFmtId="166" fontId="0" fillId="9" borderId="14" xfId="0" applyNumberFormat="1" applyFont="1" applyFill="1" applyBorder="1" applyAlignment="1">
      <alignment horizontal="right" vertical="center"/>
    </xf>
    <xf numFmtId="0" fontId="2" fillId="2" borderId="4" xfId="1" applyBorder="1" applyAlignment="1">
      <alignment horizontal="left" vertical="center" wrapText="1"/>
    </xf>
    <xf numFmtId="0" fontId="17" fillId="0" borderId="0" xfId="0" applyFont="1">
      <alignment horizontal="left" vertical="center" wrapText="1"/>
    </xf>
  </cellXfs>
  <cellStyles count="18">
    <cellStyle name="20 % - Akzent1" xfId="10" builtinId="30" customBuiltin="1"/>
    <cellStyle name="Besuchter Hyperlink" xfId="13" builtinId="9" customBuiltin="1"/>
    <cellStyle name="Eingabe" xfId="3" builtinId="20" customBuiltin="1"/>
    <cellStyle name="Ergebnis" xfId="9" builtinId="25" customBuiltin="1"/>
    <cellStyle name="Ergebnis 2" xfId="16" xr:uid="{40EA6376-D925-4C77-BADC-9019A83E7F4E}"/>
    <cellStyle name="Link" xfId="12" builtinId="8" customBuiltin="1"/>
    <cellStyle name="Navigation link" xfId="17" xr:uid="{A117E857-3CB3-4F9A-A6B9-479761F5F068}"/>
    <cellStyle name="Navigationslink" xfId="14" xr:uid="{00000000-0005-0000-0000-00000B000000}"/>
    <cellStyle name="Standard" xfId="0" builtinId="0" customBuiltin="1"/>
    <cellStyle name="Telefon" xfId="11" xr:uid="{00000000-0005-0000-0000-00000D000000}"/>
    <cellStyle name="Überschrift" xfId="8" builtinId="15" customBuiltin="1"/>
    <cellStyle name="Überschrift 1" xfId="1" builtinId="16" customBuiltin="1"/>
    <cellStyle name="Überschrift 2" xfId="2" builtinId="17" customBuiltin="1"/>
    <cellStyle name="Überschrift 3" xfId="4" builtinId="18" customBuiltin="1"/>
    <cellStyle name="Überschrift 4" xfId="5" builtinId="19" customBuiltin="1"/>
    <cellStyle name="Währung" xfId="6" builtinId="4" customBuiltin="1"/>
    <cellStyle name="Währung [0]" xfId="7" builtinId="7" customBuiltin="1"/>
    <cellStyle name="Währung 2" xfId="15" xr:uid="{AF56738E-1075-4F6E-B07F-621289E5092D}"/>
  </cellStyles>
  <dxfs count="30">
    <dxf>
      <font>
        <b val="0"/>
        <i val="0"/>
        <strike val="0"/>
        <condense val="0"/>
        <extend val="0"/>
        <outline val="0"/>
        <shadow val="0"/>
        <u val="none"/>
        <vertAlign val="baseline"/>
        <sz val="12"/>
        <color theme="4" tint="-0.499984740745262"/>
        <name val="Times New Roman"/>
        <family val="2"/>
        <scheme val="minor"/>
      </font>
      <numFmt numFmtId="166" formatCode="#,##0.00\ &quot;€&quot;"/>
      <fill>
        <patternFill patternType="solid">
          <fgColor rgb="FF000000"/>
          <bgColor theme="0" tint="-0.249977111117893"/>
        </patternFill>
      </fill>
      <alignment horizontal="right" vertical="center"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0"/>
        <color theme="4" tint="-0.499984740745262"/>
        <name val="Arial Black"/>
        <family val="2"/>
        <scheme val="major"/>
      </font>
      <numFmt numFmtId="166" formatCode="#,##0.00\ &quot;€&quot;"/>
      <fill>
        <patternFill patternType="solid">
          <fgColor indexed="64"/>
          <bgColor theme="0" tint="-0.249977111117893"/>
        </patternFill>
      </fill>
      <alignment horizontal="lef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4" tint="-0.499984740745262"/>
        <name val="Arial Black"/>
        <family val="2"/>
        <scheme val="major"/>
      </font>
      <numFmt numFmtId="166" formatCode="#,##0.00\ &quot;€&quot;"/>
      <fill>
        <patternFill patternType="solid">
          <fgColor indexed="64"/>
          <bgColor theme="0" tint="-0.249977111117893"/>
        </patternFill>
      </fill>
      <alignment horizontal="lef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4" tint="-0.499984740745262"/>
        <name val="Arial Black"/>
        <family val="2"/>
        <scheme val="major"/>
      </font>
      <fill>
        <patternFill patternType="solid">
          <fgColor indexed="64"/>
          <bgColor theme="0" tint="-0.249977111117893"/>
        </patternFill>
      </fill>
      <border diagonalUp="0" diagonalDown="0" outline="0">
        <left/>
        <right/>
        <top/>
        <bottom/>
      </border>
    </dxf>
    <dxf>
      <font>
        <b/>
        <i val="0"/>
        <strike val="0"/>
        <condense val="0"/>
        <extend val="0"/>
        <outline val="0"/>
        <shadow val="0"/>
        <u val="none"/>
        <vertAlign val="baseline"/>
        <sz val="10"/>
        <color theme="4" tint="-0.499984740745262"/>
        <name val="Arial Black"/>
        <family val="2"/>
        <scheme val="major"/>
      </font>
      <fill>
        <patternFill patternType="solid">
          <fgColor indexed="64"/>
          <bgColor theme="0" tint="-0.249977111117893"/>
        </patternFill>
      </fill>
      <border diagonalUp="0" diagonalDown="0" outline="0">
        <left/>
        <right/>
        <top/>
        <bottom/>
      </border>
    </dxf>
    <dxf>
      <font>
        <b/>
        <i val="0"/>
        <strike val="0"/>
        <condense val="0"/>
        <extend val="0"/>
        <outline val="0"/>
        <shadow val="0"/>
        <u val="none"/>
        <vertAlign val="baseline"/>
        <sz val="10"/>
        <color theme="4" tint="-0.499984740745262"/>
        <name val="Arial Black"/>
        <family val="2"/>
        <scheme val="major"/>
      </font>
      <fill>
        <patternFill patternType="solid">
          <fgColor indexed="64"/>
          <bgColor theme="0" tint="-0.249977111117893"/>
        </patternFill>
      </fill>
      <border diagonalUp="0" diagonalDown="0" outline="0">
        <left/>
        <right/>
        <top/>
        <bottom/>
      </border>
    </dxf>
    <dxf>
      <font>
        <b/>
        <i val="0"/>
        <strike val="0"/>
        <condense val="0"/>
        <extend val="0"/>
        <outline val="0"/>
        <shadow val="0"/>
        <u val="none"/>
        <vertAlign val="baseline"/>
        <sz val="10"/>
        <color theme="4" tint="-0.499984740745262"/>
        <name val="Arial Black"/>
        <family val="2"/>
        <scheme val="major"/>
      </font>
      <fill>
        <patternFill patternType="solid">
          <fgColor indexed="64"/>
          <bgColor theme="0" tint="-0.249977111117893"/>
        </patternFill>
      </fill>
      <border diagonalUp="0" diagonalDown="0" outline="0">
        <left style="thin">
          <color indexed="64"/>
        </left>
        <right/>
        <top/>
        <bottom/>
      </border>
    </dxf>
    <dxf>
      <fill>
        <patternFill patternType="solid">
          <fgColor auto="1"/>
          <bgColor rgb="FF92D050"/>
        </patternFill>
      </fill>
    </dxf>
    <dxf>
      <fill>
        <patternFill patternType="solid">
          <fgColor theme="0"/>
          <bgColor theme="4" tint="0.79998168889431442"/>
        </patternFill>
      </fill>
    </dxf>
    <dxf>
      <font>
        <b/>
        <i val="0"/>
      </font>
      <fill>
        <patternFill patternType="solid">
          <fgColor auto="1"/>
          <bgColor theme="6" tint="0.59996337778862885"/>
        </patternFill>
      </fill>
    </dxf>
    <dxf>
      <font>
        <b val="0"/>
        <i val="0"/>
      </font>
      <fill>
        <patternFill patternType="solid">
          <fgColor auto="1"/>
          <bgColor theme="7" tint="0.59996337778862885"/>
        </patternFill>
      </fill>
    </dxf>
    <dxf>
      <font>
        <b/>
        <i val="0"/>
        <color rgb="FFFF0000"/>
      </font>
    </dxf>
    <dxf>
      <font>
        <b/>
        <i val="0"/>
        <color rgb="FF00B050"/>
      </font>
    </dxf>
    <dxf>
      <font>
        <b/>
        <i val="0"/>
        <color theme="0" tint="-0.499984740745262"/>
      </font>
    </dxf>
    <dxf>
      <font>
        <color rgb="FFFF0000"/>
      </font>
    </dxf>
    <dxf>
      <font>
        <color rgb="FF00B050"/>
      </font>
    </dxf>
    <dxf>
      <numFmt numFmtId="166" formatCode="#,##0.00\ &quot;€&quot;"/>
      <fill>
        <patternFill patternType="none">
          <fgColor indexed="64"/>
          <bgColor indexed="65"/>
        </patternFill>
      </fill>
      <alignment horizontal="left" vertical="center" textRotation="0" wrapText="0" indent="0" justifyLastLine="0" shrinkToFit="0" readingOrder="0"/>
    </dxf>
    <dxf>
      <numFmt numFmtId="166" formatCode="#,##0.00\ &quot;€&quot;"/>
      <fill>
        <patternFill patternType="none">
          <fgColor indexed="64"/>
          <bgColor indexed="65"/>
        </patternFill>
      </fill>
      <alignment horizontal="left" vertical="center" textRotation="0" wrapText="0" indent="0" justifyLastLine="0" shrinkToFit="0" readingOrder="0"/>
    </dxf>
    <dxf>
      <numFmt numFmtId="166" formatCode="#,##0.00\ &quot;€&quo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dxf>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dxf>
    <dxf>
      <font>
        <b/>
        <strike val="0"/>
        <outline val="0"/>
        <shadow val="0"/>
        <u val="none"/>
        <vertAlign val="baseline"/>
        <sz val="10"/>
        <color rgb="FF2C3238"/>
        <name val="Arial Black"/>
        <family val="2"/>
        <scheme val="none"/>
      </font>
      <fill>
        <patternFill patternType="solid">
          <fgColor rgb="FF000000"/>
          <bgColor theme="0" tint="-0.249977111117893"/>
        </patternFill>
      </fill>
    </dxf>
    <dxf>
      <font>
        <strike val="0"/>
        <outline val="0"/>
        <shadow val="0"/>
        <u val="none"/>
        <vertAlign val="baseline"/>
        <sz val="12"/>
        <color rgb="FF0070C0"/>
        <name val="Arial Black"/>
        <family val="2"/>
        <scheme val="major"/>
      </font>
    </dxf>
    <dxf>
      <font>
        <b val="0"/>
        <i val="0"/>
        <sz val="12"/>
        <color theme="5" tint="-0.24994659260841701"/>
        <name val="Arial Black"/>
        <scheme val="major"/>
      </font>
      <border diagonalUp="0" diagonalDown="0">
        <left/>
        <right/>
        <top/>
        <bottom style="medium">
          <color theme="4"/>
        </bottom>
        <vertical/>
        <horizontal/>
      </border>
    </dxf>
    <dxf>
      <font>
        <b val="0"/>
        <i val="0"/>
        <sz val="11"/>
        <color theme="0"/>
        <name val="Times New Roman"/>
        <scheme val="minor"/>
      </font>
      <border diagonalUp="0" diagonalDown="0">
        <left/>
        <right/>
        <top/>
        <bottom/>
        <vertical/>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s>
  <tableStyles count="2" defaultTableStyle="TableStyleMedium2" defaultPivotStyle="PivotStyleLight16">
    <tableStyle name="Budget für Hausbau" pivot="0" count="5" xr9:uid="{B03D6456-216C-424C-9B34-17403C081C18}">
      <tableStyleElement type="wholeTable" dxfId="29"/>
      <tableStyleElement type="headerRow" dxfId="28"/>
      <tableStyleElement type="totalRow" dxfId="27"/>
      <tableStyleElement type="firstColumn" dxfId="26"/>
      <tableStyleElement type="lastColumn" dxfId="25"/>
    </tableStyle>
    <tableStyle name="Datenschnitt &quot;Budget für Hausbau&quot;" pivot="0" table="0" count="10" xr9:uid="{26DB37C8-9BCD-4943-B919-E51FF88D8A66}">
      <tableStyleElement type="wholeTable" dxfId="24"/>
      <tableStyleElement type="headerRow" dxfId="23"/>
    </tableStyle>
  </tableStyles>
  <colors>
    <mruColors>
      <color rgb="FF99CC00"/>
    </mruColors>
  </colors>
  <extLst>
    <ext xmlns:x14="http://schemas.microsoft.com/office/spreadsheetml/2009/9/main" uri="{46F421CA-312F-682f-3DD2-61675219B42D}">
      <x14:dxfs count="8">
        <dxf>
          <font>
            <b/>
            <i val="0"/>
            <sz val="11"/>
            <color theme="0"/>
            <name val="Times New Roman"/>
            <scheme val="minor"/>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Times New Roman"/>
            <scheme val="minor"/>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SlicerStyleLight1">
        <x14:slicerStyle name="Datenschnitt &quot;Budget für Hausbau&quo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792</xdr:colOff>
      <xdr:row>8</xdr:row>
      <xdr:rowOff>85724</xdr:rowOff>
    </xdr:from>
    <xdr:to>
      <xdr:col>1</xdr:col>
      <xdr:colOff>2095500</xdr:colOff>
      <xdr:row>8</xdr:row>
      <xdr:rowOff>380999</xdr:rowOff>
    </xdr:to>
    <xdr:sp macro="" textlink="">
      <xdr:nvSpPr>
        <xdr:cNvPr id="2" name="Rechteck 1, Ecken auf gleicher Seite abgerundet" descr="Auswählen, um zum Arbeitsblatt &quot;Budgetzusammenfassung&quot; zu navigieren">
          <a:extLst>
            <a:ext uri="{FF2B5EF4-FFF2-40B4-BE49-F238E27FC236}">
              <a16:creationId xmlns:a16="http://schemas.microsoft.com/office/drawing/2014/main" id="{7F26B676-FC78-4F9F-BB4B-C826844E9C81}"/>
            </a:ext>
          </a:extLst>
        </xdr:cNvPr>
        <xdr:cNvSpPr/>
      </xdr:nvSpPr>
      <xdr:spPr>
        <a:xfrm>
          <a:off x="200817" y="85724"/>
          <a:ext cx="2094708"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DE" sz="800" b="1" spc="50" baseline="0">
              <a:solidFill>
                <a:schemeClr val="bg2"/>
              </a:solidFill>
              <a:latin typeface="+mj-lt"/>
            </a:rPr>
            <a:t>BUDGETPLANUNG</a:t>
          </a:r>
          <a:endParaRPr lang="de" sz="800" b="1" spc="50" baseline="0">
            <a:solidFill>
              <a:schemeClr val="bg2"/>
            </a:solidFill>
            <a:latin typeface="+mj-lt"/>
          </a:endParaRPr>
        </a:p>
      </xdr:txBody>
    </xdr:sp>
    <xdr:clientData fPrintsWithSheet="0"/>
  </xdr:twoCellAnchor>
  <xdr:twoCellAnchor editAs="oneCell">
    <xdr:from>
      <xdr:col>8</xdr:col>
      <xdr:colOff>47625</xdr:colOff>
      <xdr:row>10</xdr:row>
      <xdr:rowOff>0</xdr:rowOff>
    </xdr:from>
    <xdr:to>
      <xdr:col>9</xdr:col>
      <xdr:colOff>172974</xdr:colOff>
      <xdr:row>16</xdr:row>
      <xdr:rowOff>323850</xdr:rowOff>
    </xdr:to>
    <mc:AlternateContent xmlns:mc="http://schemas.openxmlformats.org/markup-compatibility/2006" xmlns:sle15="http://schemas.microsoft.com/office/drawing/2012/slicer">
      <mc:Choice Requires="sle15">
        <xdr:graphicFrame macro="">
          <xdr:nvGraphicFramePr>
            <xdr:cNvPr id="3" name="Kategorie 1" descr="Wählen Sie ein Element im Datenschnitt aus, um die Liste zu filtern.">
              <a:extLst>
                <a:ext uri="{FF2B5EF4-FFF2-40B4-BE49-F238E27FC236}">
                  <a16:creationId xmlns:a16="http://schemas.microsoft.com/office/drawing/2014/main" id="{75EB8B17-FF57-4740-9DB5-EAC954442031}"/>
                </a:ext>
              </a:extLst>
            </xdr:cNvPr>
            <xdr:cNvGraphicFramePr/>
          </xdr:nvGraphicFramePr>
          <xdr:xfrm>
            <a:off x="0" y="0"/>
            <a:ext cx="0" cy="0"/>
          </xdr:xfrm>
          <a:graphic>
            <a:graphicData uri="http://schemas.microsoft.com/office/drawing/2010/slicer">
              <sle:slicer xmlns:sle="http://schemas.microsoft.com/office/drawing/2010/slicer" name="Kategorie 1"/>
            </a:graphicData>
          </a:graphic>
        </xdr:graphicFrame>
      </mc:Choice>
      <mc:Fallback xmlns="">
        <xdr:sp macro="" textlink="">
          <xdr:nvSpPr>
            <xdr:cNvPr id="0" name=""/>
            <xdr:cNvSpPr>
              <a:spLocks noTextEdit="1"/>
            </xdr:cNvSpPr>
          </xdr:nvSpPr>
          <xdr:spPr>
            <a:xfrm>
              <a:off x="11068050" y="1571625"/>
              <a:ext cx="1426464" cy="1728216"/>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twoCellAnchor editAs="oneCell">
    <xdr:from>
      <xdr:col>6</xdr:col>
      <xdr:colOff>590550</xdr:colOff>
      <xdr:row>9</xdr:row>
      <xdr:rowOff>133350</xdr:rowOff>
    </xdr:from>
    <xdr:to>
      <xdr:col>7</xdr:col>
      <xdr:colOff>1584811</xdr:colOff>
      <xdr:row>9</xdr:row>
      <xdr:rowOff>549111</xdr:rowOff>
    </xdr:to>
    <xdr:pic>
      <xdr:nvPicPr>
        <xdr:cNvPr id="4" name="Bild 38" descr="Grafik gängiger Handwerkzeuge">
          <a:extLst>
            <a:ext uri="{FF2B5EF4-FFF2-40B4-BE49-F238E27FC236}">
              <a16:creationId xmlns:a16="http://schemas.microsoft.com/office/drawing/2014/main" id="{D6C8FB7A-A9D9-4B13-A24E-5BCDBF17DC35}"/>
            </a:ext>
          </a:extLst>
        </xdr:cNvPr>
        <xdr:cNvPicPr>
          <a:picLocks noChangeAspect="1"/>
        </xdr:cNvPicPr>
      </xdr:nvPicPr>
      <xdr:blipFill>
        <a:blip xmlns:r="http://schemas.openxmlformats.org/officeDocument/2006/relationships" r:embed="rId1"/>
        <a:stretch>
          <a:fillRect/>
        </a:stretch>
      </xdr:blipFill>
      <xdr:spPr>
        <a:xfrm>
          <a:off x="8715375" y="514350"/>
          <a:ext cx="2219176" cy="41957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A2CD218D-7805-4B36-8BBD-EF84606FC702}" sourceName="Status">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e 1" xr10:uid="{ED17DBFC-90C1-45DF-A3B8-B5EB745FD7F9}" cache="Slicer_Category1" caption="Status" style="Datenschnitt &quot;Budget für Hausbau&quot;"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F8FC03-2B1B-4704-9454-A9BD8C99862E}" name="Daten3" displayName="Daten3" ref="B13:H21" totalsRowCount="1" headerRowDxfId="22" totalsRowDxfId="21">
  <autoFilter ref="B13:H20" xr:uid="{00000000-000C-0000-FFFF-FFFF01000000}">
    <filterColumn colId="0" hiddenButton="1"/>
    <filterColumn colId="1" hiddenButton="1"/>
    <filterColumn colId="2" hiddenButton="1"/>
    <filterColumn colId="3" hiddenButton="1"/>
    <filterColumn colId="4" hiddenButton="1"/>
    <filterColumn colId="5" hiddenButton="1"/>
    <filterColumn colId="6" hiddenButton="1"/>
  </autoFilter>
  <sortState xmlns:xlrd2="http://schemas.microsoft.com/office/spreadsheetml/2017/richdata2" ref="B14:H20">
    <sortCondition ref="D14:D20" customList="in Arbeit,in Planung,Vorschlag,Abgeschlossen,Abgesagt"/>
    <sortCondition ref="C14:C20"/>
    <sortCondition ref="E14:E20"/>
  </sortState>
  <tableColumns count="7">
    <tableColumn id="1" xr3:uid="{B3F53E7C-10E7-4FCE-8F93-D03B46C8DE06}" name="Investition" totalsRowLabel="Summe geplantes Budget" totalsRowDxfId="6"/>
    <tableColumn id="6" xr3:uid="{4A7D3064-02D9-4A09-A51A-0E212BFF6759}" name="Prio" dataDxfId="20" totalsRowDxfId="5"/>
    <tableColumn id="2" xr3:uid="{9BAE61F0-E90B-413F-BE35-221B4F722B33}" name="Status" totalsRowDxfId="4"/>
    <tableColumn id="7" xr3:uid="{49F3F535-C0EF-4625-9E40-F5BB696B10C3}" name="Umsetzung" dataDxfId="19" totalsRowDxfId="3"/>
    <tableColumn id="4" xr3:uid="{407FAB79-22F7-490B-9E05-8C7CF2086553}" name="geplantes Budget" totalsRowFunction="sum" dataDxfId="18" totalsRowDxfId="2" dataCellStyle="Währung"/>
    <tableColumn id="3" xr3:uid="{D410B344-544F-48AE-87AF-525110B519FA}" name="verbraucht" dataDxfId="17" totalsRowDxfId="1" dataCellStyle="Währung"/>
    <tableColumn id="8" xr3:uid="{14C80F37-95A9-4DED-A4FA-11D5C09E547A}" name="verbleibend" dataDxfId="16" totalsRowDxfId="0" dataCellStyle="Währung">
      <calculatedColumnFormula>Daten3[[#This Row],[geplantes Budget]]-Daten3[[#This Row],[verbraucht]]</calculatedColumnFormula>
    </tableColumn>
  </tableColumns>
  <tableStyleInfo name="Budget für Hausbau" showFirstColumn="1" showLastColumn="1" showRowStripes="0" showColumnStripes="0"/>
  <extLst>
    <ext xmlns:x14="http://schemas.microsoft.com/office/spreadsheetml/2009/9/main" uri="{504A1905-F514-4f6f-8877-14C23A59335A}">
      <x14:table altTextSummary="Geben Sie den Ausgabenposten, die Kategorie und den Betrag in dieser Tabelle ein."/>
    </ext>
  </extLst>
</table>
</file>

<file path=xl/theme/theme1.xml><?xml version="1.0" encoding="utf-8"?>
<a:theme xmlns:a="http://schemas.openxmlformats.org/drawingml/2006/main" name="Office Theme">
  <a:themeElements>
    <a:clrScheme name="Benutzerdefiniert 2">
      <a:dk1>
        <a:srgbClr val="000000"/>
      </a:dk1>
      <a:lt1>
        <a:srgbClr val="FFFFFF"/>
      </a:lt1>
      <a:dk2>
        <a:srgbClr val="3B1D0C"/>
      </a:dk2>
      <a:lt2>
        <a:srgbClr val="E9ECEC"/>
      </a:lt2>
      <a:accent1>
        <a:srgbClr val="586572"/>
      </a:accent1>
      <a:accent2>
        <a:srgbClr val="0070C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1907-68B5-401B-9BC2-54BA65F3BDE8}">
  <sheetPr>
    <tabColor theme="5"/>
    <pageSetUpPr autoPageBreaks="0" fitToPage="1"/>
  </sheetPr>
  <dimension ref="B1:O23"/>
  <sheetViews>
    <sheetView showGridLines="0" tabSelected="1" topLeftCell="A9" zoomScaleNormal="100" workbookViewId="0">
      <selection activeCell="H25" sqref="H25"/>
    </sheetView>
  </sheetViews>
  <sheetFormatPr baseColWidth="10" defaultColWidth="9" defaultRowHeight="30" customHeight="1" x14ac:dyDescent="0.25"/>
  <cols>
    <col min="1" max="1" width="2.625" style="3" customWidth="1"/>
    <col min="2" max="2" width="35.625" style="3" customWidth="1"/>
    <col min="3" max="3" width="10.25" style="3" customWidth="1"/>
    <col min="4" max="4" width="16.5" style="3" customWidth="1"/>
    <col min="5" max="5" width="17.5" style="3" customWidth="1"/>
    <col min="6" max="6" width="24.125" style="3" customWidth="1"/>
    <col min="7" max="7" width="16.125" style="3" customWidth="1"/>
    <col min="8" max="8" width="21.875" style="3" customWidth="1"/>
    <col min="9" max="9" width="17.25" style="3" customWidth="1"/>
    <col min="10" max="10" width="9" style="3"/>
    <col min="11" max="11" width="24.375" style="3" customWidth="1"/>
    <col min="12" max="15" width="9" style="3" customWidth="1"/>
    <col min="16" max="16384" width="9" style="3"/>
  </cols>
  <sheetData>
    <row r="1" spans="2:10" ht="30" hidden="1" customHeight="1" x14ac:dyDescent="0.25">
      <c r="B1" s="41" t="s">
        <v>7</v>
      </c>
      <c r="C1" s="41" t="s">
        <v>6</v>
      </c>
    </row>
    <row r="2" spans="2:10" ht="30" hidden="1" customHeight="1" x14ac:dyDescent="0.25">
      <c r="B2" s="3">
        <v>1</v>
      </c>
      <c r="C2" s="3" t="s">
        <v>4</v>
      </c>
    </row>
    <row r="3" spans="2:10" ht="30" hidden="1" customHeight="1" x14ac:dyDescent="0.25">
      <c r="B3" s="3">
        <v>2</v>
      </c>
      <c r="C3" s="3" t="s">
        <v>16</v>
      </c>
    </row>
    <row r="4" spans="2:10" ht="30" hidden="1" customHeight="1" x14ac:dyDescent="0.25">
      <c r="B4" s="3">
        <v>3</v>
      </c>
      <c r="C4" s="3" t="s">
        <v>15</v>
      </c>
    </row>
    <row r="5" spans="2:10" ht="30" hidden="1" customHeight="1" x14ac:dyDescent="0.25">
      <c r="C5" s="3" t="s">
        <v>20</v>
      </c>
    </row>
    <row r="6" spans="2:10" ht="30" hidden="1" customHeight="1" x14ac:dyDescent="0.25">
      <c r="C6" s="3" t="s">
        <v>24</v>
      </c>
    </row>
    <row r="7" spans="2:10" ht="30" hidden="1" customHeight="1" x14ac:dyDescent="0.25"/>
    <row r="8" spans="2:10" ht="30" hidden="1" customHeight="1" x14ac:dyDescent="0.25"/>
    <row r="9" spans="2:10" ht="30" customHeight="1" x14ac:dyDescent="0.25">
      <c r="G9" s="6" t="s">
        <v>2</v>
      </c>
      <c r="H9" s="6"/>
    </row>
    <row r="10" spans="2:10" ht="93.75" customHeight="1" x14ac:dyDescent="0.25">
      <c r="B10" s="12" t="s">
        <v>25</v>
      </c>
      <c r="C10" s="14"/>
      <c r="D10" s="40" t="s">
        <v>19</v>
      </c>
      <c r="E10" s="40"/>
      <c r="F10" s="40"/>
      <c r="G10" s="40"/>
      <c r="H10" s="33"/>
      <c r="I10" s="31"/>
    </row>
    <row r="11" spans="2:10" ht="42" hidden="1" customHeight="1" x14ac:dyDescent="0.4">
      <c r="B11" s="7" t="s">
        <v>9</v>
      </c>
      <c r="C11" s="8" t="s">
        <v>10</v>
      </c>
      <c r="D11" s="8"/>
      <c r="E11" s="8"/>
      <c r="F11" s="8" t="s">
        <v>11</v>
      </c>
      <c r="G11" s="27"/>
      <c r="H11" s="28"/>
      <c r="I11" s="32"/>
    </row>
    <row r="12" spans="2:10" ht="30" hidden="1" customHeight="1" x14ac:dyDescent="0.25">
      <c r="B12" s="9">
        <f>Daten3[[#Totals],[geplantes Budget]]</f>
        <v>1100</v>
      </c>
      <c r="C12" s="10">
        <f>SUM(Daten3[verbraucht])</f>
        <v>1100</v>
      </c>
      <c r="D12" s="10"/>
      <c r="E12" s="10"/>
      <c r="F12" s="10">
        <f>Daten3[[#Totals],[geplantes Budget]]-Daten3[[#Totals],[verbraucht]]</f>
        <v>1100</v>
      </c>
      <c r="G12" s="29"/>
      <c r="H12" s="30"/>
      <c r="I12" s="32"/>
    </row>
    <row r="13" spans="2:10" ht="42" customHeight="1" thickBot="1" x14ac:dyDescent="0.45">
      <c r="B13" s="34" t="s">
        <v>3</v>
      </c>
      <c r="C13" s="35" t="s">
        <v>7</v>
      </c>
      <c r="D13" s="35" t="s">
        <v>6</v>
      </c>
      <c r="E13" s="35" t="s">
        <v>13</v>
      </c>
      <c r="F13" s="36" t="s">
        <v>8</v>
      </c>
      <c r="G13" s="36" t="s">
        <v>12</v>
      </c>
      <c r="H13" s="37" t="s">
        <v>18</v>
      </c>
    </row>
    <row r="14" spans="2:10" ht="24.95" customHeight="1" thickTop="1" x14ac:dyDescent="0.25">
      <c r="B14" s="11" t="s">
        <v>26</v>
      </c>
      <c r="C14" s="4">
        <v>1</v>
      </c>
      <c r="D14" s="4" t="s">
        <v>4</v>
      </c>
      <c r="E14" s="4">
        <v>2022</v>
      </c>
      <c r="F14" s="13">
        <v>500</v>
      </c>
      <c r="G14" s="13">
        <v>600</v>
      </c>
      <c r="H14" s="15">
        <f>Daten3[[#This Row],[geplantes Budget]]-Daten3[[#This Row],[verbraucht]]</f>
        <v>-100</v>
      </c>
    </row>
    <row r="15" spans="2:10" ht="24.95" customHeight="1" x14ac:dyDescent="0.25">
      <c r="B15" s="11" t="s">
        <v>21</v>
      </c>
      <c r="C15" s="4">
        <v>2</v>
      </c>
      <c r="D15" s="4" t="s">
        <v>16</v>
      </c>
      <c r="E15" s="4">
        <v>2023</v>
      </c>
      <c r="F15" s="13"/>
      <c r="G15" s="13"/>
      <c r="H15" s="15">
        <f>Daten3[[#This Row],[geplantes Budget]]-Daten3[[#This Row],[verbraucht]]</f>
        <v>0</v>
      </c>
    </row>
    <row r="16" spans="2:10" ht="45" customHeight="1" x14ac:dyDescent="0.25">
      <c r="B16" s="11" t="s">
        <v>27</v>
      </c>
      <c r="C16" s="4">
        <v>2</v>
      </c>
      <c r="D16" s="4" t="s">
        <v>20</v>
      </c>
      <c r="E16" s="4" t="s">
        <v>14</v>
      </c>
      <c r="F16" s="13"/>
      <c r="G16" s="13"/>
      <c r="H16" s="15">
        <f>Daten3[[#This Row],[geplantes Budget]]-Daten3[[#This Row],[verbraucht]]</f>
        <v>0</v>
      </c>
    </row>
    <row r="17" spans="2:9" ht="32.25" customHeight="1" x14ac:dyDescent="0.25">
      <c r="B17" s="11" t="s">
        <v>28</v>
      </c>
      <c r="C17" s="38">
        <v>2</v>
      </c>
      <c r="D17" s="4" t="s">
        <v>20</v>
      </c>
      <c r="E17" s="4" t="s">
        <v>14</v>
      </c>
      <c r="F17" s="13"/>
      <c r="G17" s="13"/>
      <c r="H17" s="15">
        <f>Daten3[[#This Row],[geplantes Budget]]-Daten3[[#This Row],[verbraucht]]</f>
        <v>0</v>
      </c>
    </row>
    <row r="18" spans="2:9" ht="32.25" customHeight="1" x14ac:dyDescent="0.25">
      <c r="B18" s="11" t="s">
        <v>5</v>
      </c>
      <c r="C18" s="4">
        <v>1</v>
      </c>
      <c r="D18" s="4" t="s">
        <v>24</v>
      </c>
      <c r="E18" s="4">
        <v>2022</v>
      </c>
      <c r="F18" s="13">
        <v>600</v>
      </c>
      <c r="G18" s="13">
        <v>500</v>
      </c>
      <c r="H18" s="15">
        <f>Daten3[[#This Row],[geplantes Budget]]-Daten3[[#This Row],[verbraucht]]</f>
        <v>100</v>
      </c>
    </row>
    <row r="19" spans="2:9" ht="31.5" customHeight="1" x14ac:dyDescent="0.25">
      <c r="B19" s="11" t="s">
        <v>30</v>
      </c>
      <c r="C19" s="4">
        <v>2</v>
      </c>
      <c r="D19" s="4" t="s">
        <v>15</v>
      </c>
      <c r="E19" s="4"/>
      <c r="F19" s="13"/>
      <c r="G19" s="13"/>
      <c r="H19" s="15">
        <f>Daten3[[#This Row],[geplantes Budget]]-Daten3[[#This Row],[verbraucht]]</f>
        <v>0</v>
      </c>
    </row>
    <row r="20" spans="2:9" ht="24.95" customHeight="1" x14ac:dyDescent="0.25">
      <c r="B20" s="11" t="s">
        <v>29</v>
      </c>
      <c r="C20" s="4">
        <v>3</v>
      </c>
      <c r="D20" s="4" t="s">
        <v>15</v>
      </c>
      <c r="E20" s="4"/>
      <c r="F20" s="13"/>
      <c r="G20" s="13"/>
      <c r="H20" s="15">
        <f>Daten3[[#This Row],[geplantes Budget]]-Daten3[[#This Row],[verbraucht]]</f>
        <v>0</v>
      </c>
    </row>
    <row r="21" spans="2:9" ht="30" customHeight="1" x14ac:dyDescent="0.25">
      <c r="B21" s="16" t="s">
        <v>17</v>
      </c>
      <c r="C21" s="17"/>
      <c r="D21" s="17"/>
      <c r="E21" s="17"/>
      <c r="F21" s="19">
        <f>SUBTOTAL(109,Daten3[geplantes Budget])</f>
        <v>1100</v>
      </c>
      <c r="G21" s="19"/>
      <c r="H21" s="39"/>
    </row>
    <row r="22" spans="2:9" ht="30" customHeight="1" x14ac:dyDescent="0.25">
      <c r="B22" s="16" t="s">
        <v>22</v>
      </c>
      <c r="C22" s="17"/>
      <c r="D22" s="17"/>
      <c r="E22" s="17"/>
      <c r="F22" s="18"/>
      <c r="G22" s="19">
        <f>SUM(Daten3[verbraucht])</f>
        <v>1100</v>
      </c>
      <c r="H22" s="26"/>
      <c r="I22" s="24"/>
    </row>
    <row r="23" spans="2:9" ht="30" customHeight="1" x14ac:dyDescent="0.25">
      <c r="B23" s="20" t="s">
        <v>23</v>
      </c>
      <c r="C23" s="21"/>
      <c r="D23" s="21"/>
      <c r="E23" s="21"/>
      <c r="F23" s="22"/>
      <c r="G23" s="22"/>
      <c r="H23" s="23">
        <f>Daten3[[#Totals],[geplantes Budget]]-G22</f>
        <v>0</v>
      </c>
      <c r="I23" s="25"/>
    </row>
  </sheetData>
  <mergeCells count="1">
    <mergeCell ref="D10:G10"/>
  </mergeCells>
  <conditionalFormatting sqref="F23:I23">
    <cfRule type="cellIs" dxfId="15" priority="11" operator="greaterThan">
      <formula>0</formula>
    </cfRule>
    <cfRule type="cellIs" dxfId="14" priority="12" operator="lessThan">
      <formula>0</formula>
    </cfRule>
    <cfRule type="cellIs" dxfId="13" priority="13" operator="equal">
      <formula>0</formula>
    </cfRule>
  </conditionalFormatting>
  <conditionalFormatting sqref="H14:H20">
    <cfRule type="cellIs" dxfId="12" priority="4" operator="greaterThan">
      <formula>0</formula>
    </cfRule>
    <cfRule type="cellIs" dxfId="11" priority="5" operator="lessThan">
      <formula>0</formula>
    </cfRule>
  </conditionalFormatting>
  <conditionalFormatting sqref="H22">
    <cfRule type="dataBar" priority="15">
      <dataBar>
        <cfvo type="percent" val="0"/>
        <cfvo type="percent" val="100"/>
        <color theme="5" tint="0.59999389629810485"/>
      </dataBar>
      <extLst>
        <ext xmlns:x14="http://schemas.microsoft.com/office/spreadsheetml/2009/9/main" uri="{B025F937-C7B1-47D3-B67F-A62EFF666E3E}">
          <x14:id>{D91B988A-F4F1-4C46-BCA4-648D0E2AAFD5}</x14:id>
        </ext>
      </extLst>
    </cfRule>
  </conditionalFormatting>
  <conditionalFormatting sqref="B14:H20">
    <cfRule type="expression" dxfId="10" priority="1">
      <formula>$D14="In Planung"</formula>
    </cfRule>
    <cfRule type="expression" dxfId="9" priority="2">
      <formula>$D14="In Arbeit"</formula>
    </cfRule>
    <cfRule type="expression" dxfId="8" priority="3">
      <formula>$D14="Abgesagt"</formula>
    </cfRule>
    <cfRule type="expression" dxfId="7" priority="8">
      <formula>$D14="Abgeschlossen"</formula>
    </cfRule>
  </conditionalFormatting>
  <dataValidations count="17">
    <dataValidation allowBlank="1" showInputMessage="1" showErrorMessage="1" prompt="In dieser Zelle befindet sich der Datenschnitt &quot;Kategorie&quot; zum Filtern von Ausgabeposten nach Kategorie." sqref="I13" xr:uid="{5FB67855-B40A-44EB-B667-03ED8BA902B8}"/>
    <dataValidation allowBlank="1" showInputMessage="1" showErrorMessage="1" prompt="Das Bild befindet sich in dieser Zelle." sqref="H10" xr:uid="{5F6B7D81-3449-4C29-8E94-B6866F593CB5}"/>
    <dataValidation allowBlank="1" showInputMessage="1" showErrorMessage="1" prompt="Geben Sie in dieser Spalte unter dieser Überschrift die Kategorie ein." sqref="D13:F13" xr:uid="{D329211D-4D93-412D-B501-5007D433CB89}"/>
    <dataValidation allowBlank="1" showInputMessage="1" showErrorMessage="1" prompt="Geben Sie in dieser Spalte unter dieser Überschrift Ausgabeposten ein." sqref="B13:C13" xr:uid="{A5910C53-4B5B-4C95-A147-52B9895FE307}"/>
    <dataValidation allowBlank="1" showInputMessage="1" showErrorMessage="1" prompt="Die verbleibenden Mittel werden in dieser Zelle automatisch aktualisiert." sqref="F12" xr:uid="{BB5BADB1-E720-4F43-83B6-B10173547EDA}"/>
    <dataValidation allowBlank="1" showInputMessage="1" showErrorMessage="1" prompt="Die verbrauchten Mittel werden in der Zelle unten automatisch aktualisiert, indem die zugeteilten Projektmittel von den bis heute verbrauchten Projektmitteln subtrahiert werden." sqref="F11" xr:uid="{408AB3D4-3480-4EDB-83E4-608E2CC87CEF}"/>
    <dataValidation allowBlank="1" showInputMessage="1" showErrorMessage="1" prompt="Die bis heute verbrauchten Mittel werden in dieser Zelle automatisch aktualisiert." sqref="C12:E12" xr:uid="{E74F3D72-58DF-459C-90B4-1219E787F7B3}"/>
    <dataValidation allowBlank="1" showInputMessage="1" showErrorMessage="1" prompt="Die bis heute verbrauchten Mittel werden automatisch in der Zelle unten basierend auf dem Gesamtbetrag der Ausgaben aktualisiert." sqref="C11:E11" xr:uid="{B01F6CF1-B0F8-45A3-84BE-64E4E67E6C72}"/>
    <dataValidation allowBlank="1" showInputMessage="1" showErrorMessage="1" prompt="Die zugeteilten Projektmittel werden in dieser Zelle automatisch aktualisiert." sqref="B12" xr:uid="{DB9D0747-A746-4B9C-B6CC-109764EED5B6}"/>
    <dataValidation allowBlank="1" showInputMessage="1" showErrorMessage="1" prompt="Die zugeteilten Projektmittel werden automatisch in der Zelle unten basierend auf dem Wert aktualisiert, der im Arbeitsblatt &quot;Budgetzusammenfassung&quot; eingegeben wurde." sqref="B11" xr:uid="{5ECF0F5C-B3DB-46E2-8690-742BA9283FDB}"/>
    <dataValidation allowBlank="1" showInputMessage="1" showErrorMessage="1" prompt="Navigationslink zum Arbeitsblatt &quot;Budgetzusammenfassung&quot;" sqref="G9:H9" xr:uid="{0ECA1EFC-4529-4CC3-8FFB-7251EF2A193E}"/>
    <dataValidation allowBlank="1" showInputMessage="1" showErrorMessage="1" prompt="Erstellen Sie eine „Einzelauflistung der Ausgaben“ in diesem Arbeitsblatt. Verwenden Sie den Datenschnitt in der Zelle E5, um die Ausgaben nach Kategorien zu filtern." sqref="A9" xr:uid="{BEFB1FEA-FCEE-43A5-BAE7-95F945125BA4}"/>
    <dataValidation allowBlank="1" showInputMessage="1" showErrorMessage="1" prompt="Wählen Sie die Zelle E1, um zum Arbeitsblatt Budgetzusammenfassung zu navigieren. Geben Sie die Ausgaben in die untenstehende Datentabelle ein. Eine Zusammenfassung der zugeteilten, verwendeten und verbleibenden Mittel finden Sie in Zeile 4." sqref="B9:C9" xr:uid="{124C0ADF-390E-4897-8A89-72C010BE0D57}"/>
    <dataValidation allowBlank="1" showInputMessage="1" showErrorMessage="1" prompt="Der Titel dieses Arbeitsblatts befindet sich in den Zellen B2 und C2." sqref="B10" xr:uid="{FD4184C2-A83B-46CD-96FA-8877CEABCA8E}"/>
    <dataValidation allowBlank="1" showInputMessage="1" showErrorMessage="1" prompt="Geben Sie in dieser Spalte unter dieser Überschrift den Ausgabenbetrag ein. Ein Datenbalken zeigt den Anteil der einzelnen Ausgaben im Vergleich zu allen Ausgaben an. Ein kleiner Datenbalken bedeutet relativ geringe Ausgaben." sqref="G13:H13" xr:uid="{EA58BAC4-ED2F-46AA-94ED-E504FFFEABC6}"/>
    <dataValidation type="list" allowBlank="1" showInputMessage="1" showErrorMessage="1" sqref="C14:C20" xr:uid="{8350EDD2-83A0-4ABC-AD16-81C20A868E05}">
      <formula1>$B$2:$B$7</formula1>
    </dataValidation>
    <dataValidation type="list" allowBlank="1" showInputMessage="1" showErrorMessage="1" sqref="D14:D20" xr:uid="{5751C1DD-6C77-48C6-9443-FC91D96DCE4F}">
      <formula1>$C$2:$C$7</formula1>
    </dataValidation>
  </dataValidations>
  <hyperlinks>
    <hyperlink ref="G9" location="'BUDGETZUSAMMENFASSUNG'!A1" tooltip="Auswählen, um zum Arbeitsblatt &quot;Budgetzusammenfassung&quot; zu navigieren" display="Budget Summary" xr:uid="{AFD9B935-E933-4C25-83B2-139BDED3F945}"/>
  </hyperlinks>
  <printOptions horizontalCentered="1"/>
  <pageMargins left="0.4" right="0.4" top="0.4" bottom="0.4" header="0.3" footer="0.3"/>
  <pageSetup paperSize="9" scale="80"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D91B988A-F4F1-4C46-BCA4-648D0E2AAFD5}">
            <x14:dataBar minLength="0" maxLength="100" gradient="0">
              <x14:cfvo type="percent">
                <xm:f>0</xm:f>
              </x14:cfvo>
              <x14:cfvo type="percent">
                <xm:f>100</xm:f>
              </x14:cfvo>
              <x14:negativeFillColor rgb="FFFF0000"/>
              <x14:axisColor rgb="FF000000"/>
            </x14:dataBar>
          </x14:cfRule>
          <xm:sqref>H22</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showGridLines="0" workbookViewId="0"/>
  </sheetViews>
  <sheetFormatPr baseColWidth="10" defaultColWidth="9" defaultRowHeight="15.75" x14ac:dyDescent="0.25"/>
  <cols>
    <col min="1" max="1" width="8" customWidth="1"/>
  </cols>
  <sheetData>
    <row r="1" spans="1:3" ht="78.75" customHeight="1" thickBot="1" x14ac:dyDescent="0.45">
      <c r="A1" s="2" t="s">
        <v>0</v>
      </c>
      <c r="B1" s="3"/>
      <c r="C1" s="3"/>
    </row>
    <row r="2" spans="1:3" ht="19.5" thickTop="1" x14ac:dyDescent="0.4">
      <c r="A2" s="5" t="s">
        <v>1</v>
      </c>
    </row>
    <row r="3" spans="1:3" x14ac:dyDescent="0.25">
      <c r="A3" s="1" t="e">
        <f>FundsUsedLabel&amp;": "&amp;TEXT(FundsUsed,"#,##0.0 €")&amp;" ("&amp;TEXT(FundsUsed/SUM(FundsUsed:FundsRemaining),"0%")&amp;")"</f>
        <v>#REF!</v>
      </c>
    </row>
    <row r="4" spans="1:3" x14ac:dyDescent="0.25">
      <c r="A4" s="1" t="e">
        <f>FundsRemainingLabel&amp;": "&amp;TEXT(FundsRemaining,"#,##0.0 €")&amp;" ("&amp;TEXT(FundsRemaining/SUM(FundsUsed:FundsRemaining),"0%")&amp;")"</f>
        <v>#REF!</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Q 2 n G V D B E E y O l A A A A 9 g A A A B I A H A B D b 2 5 m a W c v U G F j a 2 F n Z S 5 4 b W w g o h g A K K A U A A A A A A A A A A A A A A A A A A A A A A A A A A A A h Y 8 x D o I w G I W v Q r r T l q K J I T 9 l U D d J T E y M a 1 M q N E I x t F j u 5 u C R v I I Y R d 0 c 3 / e + 4 b 3 7 9 Q b Z 0 N T B R X V W t y Z F E a Y o U E a 2 h T Z l i n p 3 D B c o 4 7 A V 8 i R K F Y y y s c l g i x R V z p 0 T Q r z 3 2 M e 4 7 U r C K I 3 I I d / s Z K U a g T 6 y / i + H 2 l g n j F S I w / 4 1 h j M c 0 T m O Z w x T I B O E X J u v w M a 9 z / Y H w r K v X d 8 p X q h w t Q Y y R S D v D / w B U E s D B B Q A A g A I A E N p x 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a c Z U K I p H u A 4 A A A A R A A A A E w A c A E Z v c m 1 1 b G F z L 1 N l Y 3 R p b 2 4 x L m 0 g o h g A K K A U A A A A A A A A A A A A A A A A A A A A A A A A A A A A K 0 5 N L s n M z 1 M I h t C G 1 g B Q S w E C L Q A U A A I A C A B D a c Z U M E Q T I 6 U A A A D 2 A A A A E g A A A A A A A A A A A A A A A A A A A A A A Q 2 9 u Z m l n L 1 B h Y 2 t h Z 2 U u e G 1 s U E s B A i 0 A F A A C A A g A Q 2 n G V A / K 6 a u k A A A A 6 Q A A A B M A A A A A A A A A A A A A A A A A 8 Q A A A F t D b 2 5 0 Z W 5 0 X 1 R 5 c G V z X S 5 4 b W x Q S w E C L Q A U A A I A C A B D a c Z 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4 + E z V n V q 0 m x H b o J I h B X B w A A A A A C A A A A A A A Q Z g A A A A E A A C A A A A C w A T d x m a C l 5 3 B N 3 1 / t c B U c r 7 6 n P M 5 d s W P V R c Z y u L 8 l q w A A A A A O g A A A A A I A A C A A A A C U u A 2 X I e L p m 8 C 8 j d 7 / Z u 8 7 4 L m 0 h 3 y o w s t f u 1 6 S K K U K h 1 A A A A C N J 7 F d z v 1 r 1 Q w N + Y d K V F S b 5 W v v + i k + n 3 5 u U 7 + D E H a H P w E N Q i Z B b v f + b B Q C m C J L A q n 2 a f Y 0 2 o o G 3 B V N l C l o 3 x R y b m o W 4 i 1 2 2 r R o m Z 5 V v v 0 O S 0 A A A A C k e z a Y 5 x 8 x a 3 c U U q 4 9 I + U v f u / / b n 3 p 0 2 Y K Z O M x O C D S 4 m f 7 i t u e P n v s V k / q R l 9 2 w O J 4 o O h e R 6 I 4 1 3 e 9 u F P t V j 5 t < / D a t a M a s h u p > 
</file>

<file path=customXml/itemProps1.xml><?xml version="1.0" encoding="utf-8"?>
<ds:datastoreItem xmlns:ds="http://schemas.openxmlformats.org/officeDocument/2006/customXml" ds:itemID="{4139034D-20F7-442E-A3FF-89EA1ED4FFA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TM04014205</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Investitionen ins Haus in Lüh</vt:lpstr>
      <vt:lpstr>Diagrammdaten</vt:lpstr>
      <vt:lpstr>'Investitionen ins Haus in Lüh'!ColumnTitle2</vt:lpstr>
      <vt:lpstr>'Investitionen ins Haus in Lüh'!ColumnTitleRegion1..D4.2</vt:lpstr>
      <vt:lpstr>'Investitionen ins Haus in Lüh'!Drucktitel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2021-12-28T18:24:00Z</dcterms:created>
  <dcterms:modified xsi:type="dcterms:W3CDTF">2022-07-13T23:08:46Z</dcterms:modified>
</cp:coreProperties>
</file>